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<sst xmlns="http://schemas.openxmlformats.org/spreadsheetml/2006/main" count="206" uniqueCount="204">
  <si>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</si>
  <si>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</si>
  <si>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</si>
  <si>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</si>
  <si>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</si>
  <si>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</si>
  <si>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</si>
  <si>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</si>
  <si>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</si>
  <si>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</si>
  <si>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</si>
  <si>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</si>
  <si>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</si>
  <si>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</si>
  <si>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</si>
  <si>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</si>
  <si>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</si>
  <si>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</si>
  <si>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</si>
  <si>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</si>
  <si>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</si>
  <si>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</si>
  <si>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</si>
  <si>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</si>
  <si>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</si>
  <si>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</si>
  <si>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</si>
  <si>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</si>
  <si>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</si>
  <si>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</si>
  <si>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</si>
  <si>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</si>
  <si>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</si>
  <si>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</si>
  <si>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</si>
  <si>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</si>
  <si>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</si>
  <si>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</si>
  <si>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</si>
  <si>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</si>
  <si>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</si>
  <si>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</si>
  <si>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</si>
  <si>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</si>
  <si>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</si>
  <si>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</si>
  <si>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</si>
  <si>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</si>
  <si>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</si>
  <si>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</si>
  <si>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</si>
  <si>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</si>
  <si>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</si>
  <si>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</si>
  <si>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</si>
  <si>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</si>
  <si>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</si>
  <si>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</si>
  <si>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</si>
  <si>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</si>
  <si>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</si>
  <si>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</si>
  <si>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</si>
  <si>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</si>
  <si>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</si>
  <si>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</si>
  <si>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</si>
  <si>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</si>
  <si>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</si>
  <si>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</si>
  <si>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</si>
  <si>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</si>
  <si>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</si>
  <si>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</si>
  <si>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</si>
  <si>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</si>
  <si>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</si>
  <si>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</si>
  <si>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</si>
  <si>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</si>
  <si>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</si>
  <si>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</si>
  <si>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</si>
  <si>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</si>
  <si>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</si>
  <si>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</si>
  <si>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</si>
  <si>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</si>
  <si>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</si>
  <si>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</si>
  <si>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</si>
  <si>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</si>
  <si>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</si>
  <si>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</si>
  <si>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</si>
  <si>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</si>
  <si>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</si>
  <si>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</si>
  <si>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</si>
  <si>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</si>
  <si>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</si>
  <si>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</si>
  <si>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</si>
  <si>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</si>
  <si>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</si>
  <si>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</si>
  <si>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</si>
  <si>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</si>
  <si>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</si>
  <si>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</si>
  <si>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</si>
  <si>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</si>
  <si>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</si>
  <si>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</si>
  <si>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</si>
  <si>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</si>
  <si>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</si>
  <si>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</si>
  <si>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</si>
  <si>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</si>
  <si>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</si>
  <si>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</si>
  <si>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</si>
  <si>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</si>
  <si>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</si>
  <si>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</si>
  <si>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</si>
  <si>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</si>
  <si>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</si>
  <si>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</si>
  <si>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</si>
  <si>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</si>
  <si>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</si>
  <si>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</si>
  <si>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</si>
  <si>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</si>
  <si>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</si>
  <si>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</si>
  <si>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</si>
  <si>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</si>
  <si>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</si>
  <si>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</si>
  <si>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</si>
  <si>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</si>
  <si>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</si>
  <si>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</si>
  <si>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</si>
  <si>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</si>
  <si>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</si>
  <si>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</si>
  <si>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</si>
  <si>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</si>
  <si>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</si>
  <si>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</si>
  <si>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</si>
  <si>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</si>
  <si>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</si>
  <si>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</si>
  <si>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</si>
  <si>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</si>
  <si>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</si>
  <si>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</si>
  <si>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</si>
  <si>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</si>
  <si>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</si>
  <si>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</si>
  <si>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</si>
  <si>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</si>
  <si>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</si>
  <si>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</si>
  <si>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</si>
  <si>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</si>
  <si>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</si>
  <si>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</si>
  <si>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</si>
  <si>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</si>
  <si>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</si>
  <si>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</si>
  <si>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</si>
  <si>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</si>
  <si>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</si>
  <si>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</si>
  <si>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</si>
  <si>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</si>
  <si>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</si>
  <si>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</si>
  <si>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</si>
  <si>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</si>
  <si>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</si>
  <si>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</si>
  <si>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</si>
  <si>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</si>
  <si>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</si>
  <si>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</si>
  <si>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</si>
  <si>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</si>
  <si>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</si>
  <si>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</si>
  <si>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</si>
  <si>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</si>
  <si>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</si>
  <si>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</si>
  <si>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النقليات السياحة الاردنية /جت</t>
  </si>
  <si>
    <t>JORDAN EXPRESS TOURIST TRANSPORT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</si>
</sst>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131080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1.76</v>
      </c>
      <c r="F6" s="13">
        <v>1.73</v>
      </c>
      <c r="G6" s="13">
        <v>1.87</v>
      </c>
      <c r="H6" s="13">
        <v>2.1</v>
      </c>
      <c r="I6" s="14" t="s">
        <v>5</v>
      </c>
    </row>
    <row r="7" spans="4:9" ht="15.75">
      <c r="D7" s="12" t="s">
        <v>6</v>
      </c>
      <c r="E7" s="15">
        <v>565067.74</v>
      </c>
      <c r="F7" s="15">
        <v>269335.18</v>
      </c>
      <c r="G7" s="15">
        <v>424559.89</v>
      </c>
      <c r="H7" s="15">
        <v>299201.32</v>
      </c>
      <c r="I7" s="14" t="s">
        <v>7</v>
      </c>
    </row>
    <row r="8" spans="4:9" ht="15.75">
      <c r="D8" s="12" t="s">
        <v>8</v>
      </c>
      <c r="E8" s="15">
        <v>321132</v>
      </c>
      <c r="F8" s="15">
        <v>150399</v>
      </c>
      <c r="G8" s="15">
        <v>206491</v>
      </c>
      <c r="H8" s="15">
        <v>132709</v>
      </c>
      <c r="I8" s="14" t="s">
        <v>9</v>
      </c>
    </row>
    <row r="9" spans="4:9" ht="15.75">
      <c r="D9" s="12" t="s">
        <v>10</v>
      </c>
      <c r="E9" s="15">
        <v>624</v>
      </c>
      <c r="F9" s="15">
        <v>298</v>
      </c>
      <c r="G9" s="15">
        <v>229</v>
      </c>
      <c r="H9" s="15">
        <v>303</v>
      </c>
      <c r="I9" s="14" t="s">
        <v>11</v>
      </c>
    </row>
    <row r="10" spans="4:9" ht="15.75">
      <c r="D10" s="12" t="s">
        <v>12</v>
      </c>
      <c r="E10" s="15">
        <v>10800000</v>
      </c>
      <c r="F10" s="15">
        <v>10800000</v>
      </c>
      <c r="G10" s="15">
        <v>10800000</v>
      </c>
      <c r="H10" s="15">
        <v>10800000</v>
      </c>
      <c r="I10" s="14" t="s">
        <v>13</v>
      </c>
    </row>
    <row r="11" spans="4:9" ht="15.75">
      <c r="D11" s="12" t="s">
        <v>14</v>
      </c>
      <c r="E11" s="15">
        <v>19008000</v>
      </c>
      <c r="F11" s="15">
        <v>18684000</v>
      </c>
      <c r="G11" s="15">
        <v>20196000</v>
      </c>
      <c r="H11" s="15">
        <v>22680000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1087436</v>
      </c>
      <c r="F16" s="25">
        <v>2058955</v>
      </c>
      <c r="G16" s="25">
        <v>1357787</v>
      </c>
      <c r="H16" s="25">
        <v>2708193</v>
      </c>
      <c r="I16" s="11" t="s">
        <v>21</v>
      </c>
    </row>
    <row r="17" spans="4:9" ht="15.75">
      <c r="D17" s="12" t="s">
        <v>22</v>
      </c>
      <c r="E17" s="26">
        <v>554319</v>
      </c>
      <c r="F17" s="26">
        <v>919187</v>
      </c>
      <c r="G17" s="26">
        <v>779856</v>
      </c>
      <c r="H17" s="26">
        <v>896308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110672</v>
      </c>
      <c r="F19" s="26">
        <v>93363</v>
      </c>
      <c r="G19" s="26">
        <v>157108</v>
      </c>
      <c r="H19" s="26">
        <v>163148</v>
      </c>
      <c r="I19" s="14" t="s">
        <v>27</v>
      </c>
    </row>
    <row r="20" spans="4:9" ht="15.75">
      <c r="D20" s="27" t="s">
        <v>28</v>
      </c>
      <c r="E20" s="26">
        <v>233909</v>
      </c>
      <c r="F20" s="26">
        <v>187146</v>
      </c>
      <c r="G20" s="26">
        <v>183635</v>
      </c>
      <c r="H20" s="26">
        <v>186629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2296601</v>
      </c>
      <c r="F22" s="26">
        <v>2046081</v>
      </c>
      <c r="G22" s="26">
        <v>1953004</v>
      </c>
      <c r="H22" s="26">
        <v>1718178</v>
      </c>
      <c r="I22" s="14" t="s">
        <v>33</v>
      </c>
    </row>
    <row r="23" spans="4:9" ht="15.75">
      <c r="D23" s="12" t="s">
        <v>34</v>
      </c>
      <c r="E23" s="26">
        <v>5571854</v>
      </c>
      <c r="F23" s="26">
        <v>6406532</v>
      </c>
      <c r="G23" s="26">
        <v>5533943</v>
      </c>
      <c r="H23" s="26">
        <v>6322680</v>
      </c>
      <c r="I23" s="14" t="s">
        <v>35</v>
      </c>
    </row>
    <row r="24" spans="4:9" ht="15.75">
      <c r="D24" s="12" t="s">
        <v>36</v>
      </c>
      <c r="E24" s="26">
        <v>2824754</v>
      </c>
      <c r="F24" s="26">
        <v>2766054</v>
      </c>
      <c r="G24" s="26">
        <v>3581981</v>
      </c>
      <c r="H24" s="26">
        <v>2962149</v>
      </c>
      <c r="I24" s="14" t="s">
        <v>37</v>
      </c>
    </row>
    <row r="25" spans="4:9" ht="15.75">
      <c r="D25" s="12" t="s">
        <v>38</v>
      </c>
      <c r="E25" s="26">
        <v>12783677</v>
      </c>
      <c r="F25" s="26">
        <v>12250412</v>
      </c>
      <c r="G25" s="26">
        <v>13399804</v>
      </c>
      <c r="H25" s="26">
        <v>12636287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12783677</v>
      </c>
      <c r="F28" s="26">
        <v>12250412</v>
      </c>
      <c r="G28" s="26">
        <v>13399804</v>
      </c>
      <c r="H28" s="26">
        <v>12636287</v>
      </c>
      <c r="I28" s="14" t="s">
        <v>45</v>
      </c>
    </row>
    <row r="29" spans="4:9" ht="15.75">
      <c r="D29" s="12" t="s">
        <v>46</v>
      </c>
      <c r="E29" s="26">
        <v>2716551</v>
      </c>
      <c r="F29" s="26">
        <v>2894717</v>
      </c>
      <c r="G29" s="26">
        <v>3264674</v>
      </c>
      <c r="H29" s="26">
        <v>518500</v>
      </c>
      <c r="I29" s="14" t="s">
        <v>47</v>
      </c>
    </row>
    <row r="30" spans="4:9" ht="15.75">
      <c r="D30" s="28" t="s">
        <v>48</v>
      </c>
      <c r="E30" s="29">
        <v>23896836</v>
      </c>
      <c r="F30" s="29">
        <v>24317715</v>
      </c>
      <c r="G30" s="29">
        <v>25780402</v>
      </c>
      <c r="H30" s="29">
        <v>22439616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643305</v>
      </c>
      <c r="F35" s="25">
        <v>1087607</v>
      </c>
      <c r="G35" s="25">
        <v>1933488</v>
      </c>
      <c r="H35" s="25">
        <v>483210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906936</v>
      </c>
      <c r="F38" s="26">
        <v>1113672</v>
      </c>
      <c r="G38" s="26">
        <v>1113672</v>
      </c>
      <c r="H38" s="26">
        <v>713664</v>
      </c>
      <c r="I38" s="14" t="s">
        <v>61</v>
      </c>
    </row>
    <row r="39" spans="4:9" ht="15.75">
      <c r="D39" s="12" t="s">
        <v>62</v>
      </c>
      <c r="E39" s="26">
        <v>3409793</v>
      </c>
      <c r="F39" s="26">
        <v>3625325</v>
      </c>
      <c r="G39" s="26">
        <v>4906354</v>
      </c>
      <c r="H39" s="26">
        <v>2687570</v>
      </c>
      <c r="I39" s="14" t="s">
        <v>63</v>
      </c>
    </row>
    <row r="40" spans="4:9" ht="15.75">
      <c r="D40" s="12" t="s">
        <v>64</v>
      </c>
      <c r="E40" s="26">
        <v>699974</v>
      </c>
      <c r="F40" s="26">
        <v>1606910</v>
      </c>
      <c r="G40" s="26">
        <v>2264582</v>
      </c>
      <c r="H40" s="26">
        <v>1934256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20082</v>
      </c>
      <c r="H42" s="26">
        <v>0</v>
      </c>
      <c r="I42" s="14" t="s">
        <v>69</v>
      </c>
    </row>
    <row r="43" spans="4:9" ht="15.75">
      <c r="D43" s="36" t="s">
        <v>70</v>
      </c>
      <c r="E43" s="29">
        <v>4109767</v>
      </c>
      <c r="F43" s="29">
        <v>5232235</v>
      </c>
      <c r="G43" s="29">
        <v>7191018</v>
      </c>
      <c r="H43" s="29">
        <v>4621826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10800000</v>
      </c>
      <c r="F46" s="25">
        <v>10800000</v>
      </c>
      <c r="G46" s="25">
        <v>10800000</v>
      </c>
      <c r="H46" s="25">
        <v>10800000</v>
      </c>
      <c r="I46" s="11" t="s">
        <v>75</v>
      </c>
    </row>
    <row r="47" spans="4:9" ht="15.75">
      <c r="D47" s="12" t="s">
        <v>76</v>
      </c>
      <c r="E47" s="26">
        <v>10800000</v>
      </c>
      <c r="F47" s="26">
        <v>10800000</v>
      </c>
      <c r="G47" s="26">
        <v>10800000</v>
      </c>
      <c r="H47" s="26">
        <v>10800000</v>
      </c>
      <c r="I47" s="14" t="s">
        <v>77</v>
      </c>
    </row>
    <row r="48" spans="4:9" ht="15.75">
      <c r="D48" s="12" t="s">
        <v>78</v>
      </c>
      <c r="E48" s="26">
        <v>10800000</v>
      </c>
      <c r="F48" s="26">
        <v>10800000</v>
      </c>
      <c r="G48" s="26">
        <v>10800000</v>
      </c>
      <c r="H48" s="26">
        <v>10800000</v>
      </c>
      <c r="I48" s="14" t="s">
        <v>79</v>
      </c>
    </row>
    <row r="49" spans="4:9" ht="15.75">
      <c r="D49" s="12" t="s">
        <v>80</v>
      </c>
      <c r="E49" s="26">
        <v>2287618</v>
      </c>
      <c r="F49" s="26">
        <v>2121094</v>
      </c>
      <c r="G49" s="26">
        <v>2062287</v>
      </c>
      <c r="H49" s="26">
        <v>1932175</v>
      </c>
      <c r="I49" s="14" t="s">
        <v>81</v>
      </c>
    </row>
    <row r="50" spans="4:9" ht="15.75">
      <c r="D50" s="12" t="s">
        <v>82</v>
      </c>
      <c r="E50" s="26">
        <v>2263552</v>
      </c>
      <c r="F50" s="26">
        <v>2263552</v>
      </c>
      <c r="G50" s="26">
        <v>2263552</v>
      </c>
      <c r="H50" s="26">
        <v>2263552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1080000</v>
      </c>
      <c r="F55" s="26">
        <v>1080000</v>
      </c>
      <c r="G55" s="26">
        <v>1080000</v>
      </c>
      <c r="H55" s="26">
        <v>1080000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255853</v>
      </c>
      <c r="F57" s="26">
        <v>197153</v>
      </c>
      <c r="G57" s="26">
        <v>302075</v>
      </c>
      <c r="H57" s="26">
        <v>-155237</v>
      </c>
      <c r="I57" s="14" t="s">
        <v>97</v>
      </c>
    </row>
    <row r="58" spans="4:9" ht="15.75">
      <c r="D58" s="12" t="s">
        <v>98</v>
      </c>
      <c r="E58" s="26">
        <v>3036421</v>
      </c>
      <c r="F58" s="26">
        <v>2565870</v>
      </c>
      <c r="G58" s="26">
        <v>2026343</v>
      </c>
      <c r="H58" s="26">
        <v>1852510</v>
      </c>
      <c r="I58" s="14" t="s">
        <v>99</v>
      </c>
    </row>
    <row r="59" spans="4:9" ht="15.75">
      <c r="D59" s="12" t="s">
        <v>100</v>
      </c>
      <c r="E59" s="26">
        <v>19723444</v>
      </c>
      <c r="F59" s="26">
        <v>19027669</v>
      </c>
      <c r="G59" s="26">
        <v>18534257</v>
      </c>
      <c r="H59" s="26">
        <v>17773000</v>
      </c>
      <c r="I59" s="14" t="s">
        <v>101</v>
      </c>
    </row>
    <row r="60" spans="4:9" ht="15.75">
      <c r="D60" s="41" t="s">
        <v>102</v>
      </c>
      <c r="E60" s="26">
        <v>63625</v>
      </c>
      <c r="F60" s="26">
        <v>57811</v>
      </c>
      <c r="G60" s="26">
        <v>55127</v>
      </c>
      <c r="H60" s="26">
        <v>44790</v>
      </c>
      <c r="I60" s="42" t="s">
        <v>103</v>
      </c>
    </row>
    <row r="61" spans="4:9" ht="15.75">
      <c r="D61" s="16" t="s">
        <v>104</v>
      </c>
      <c r="E61" s="29">
        <v>23896836</v>
      </c>
      <c r="F61" s="29">
        <v>24317715</v>
      </c>
      <c r="G61" s="29">
        <v>25780402</v>
      </c>
      <c r="H61" s="29">
        <v>22439616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16301896</v>
      </c>
      <c r="F65" s="25">
        <v>15847248</v>
      </c>
      <c r="G65" s="25">
        <v>13543345</v>
      </c>
      <c r="H65" s="25">
        <v>12333163</v>
      </c>
      <c r="I65" s="11" t="s">
        <v>109</v>
      </c>
    </row>
    <row r="66" spans="4:9" ht="15.75">
      <c r="D66" s="12" t="s">
        <v>110</v>
      </c>
      <c r="E66" s="26">
        <v>11369680</v>
      </c>
      <c r="F66" s="26">
        <v>10649199</v>
      </c>
      <c r="G66" s="26">
        <v>9143729</v>
      </c>
      <c r="H66" s="26">
        <v>8369082</v>
      </c>
      <c r="I66" s="14" t="s">
        <v>111</v>
      </c>
    </row>
    <row r="67" spans="4:9" ht="15.75">
      <c r="D67" s="12" t="s">
        <v>112</v>
      </c>
      <c r="E67" s="26">
        <v>4932216</v>
      </c>
      <c r="F67" s="26">
        <v>5198049</v>
      </c>
      <c r="G67" s="26">
        <v>4399616</v>
      </c>
      <c r="H67" s="26">
        <v>3964081</v>
      </c>
      <c r="I67" s="14" t="s">
        <v>113</v>
      </c>
    </row>
    <row r="68" spans="4:9" ht="15.75">
      <c r="D68" s="12" t="s">
        <v>114</v>
      </c>
      <c r="E68" s="26">
        <v>3032669</v>
      </c>
      <c r="F68" s="26">
        <v>3167830</v>
      </c>
      <c r="G68" s="26">
        <v>2715862</v>
      </c>
      <c r="H68" s="26">
        <v>2391278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2370182</v>
      </c>
      <c r="F70" s="26">
        <v>2235116</v>
      </c>
      <c r="G70" s="26">
        <v>0</v>
      </c>
      <c r="H70" s="26">
        <v>0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1899547</v>
      </c>
      <c r="F72" s="26">
        <v>2030219</v>
      </c>
      <c r="G72" s="26">
        <v>1683754</v>
      </c>
      <c r="H72" s="26">
        <v>1572803</v>
      </c>
      <c r="I72" s="14" t="s">
        <v>123</v>
      </c>
    </row>
    <row r="73" spans="4:9" ht="15.75">
      <c r="D73" s="12" t="s">
        <v>124</v>
      </c>
      <c r="E73" s="26">
        <v>511221</v>
      </c>
      <c r="F73" s="26">
        <v>438609</v>
      </c>
      <c r="G73" s="26">
        <v>370829</v>
      </c>
      <c r="H73" s="26">
        <v>350448</v>
      </c>
      <c r="I73" s="14" t="s">
        <v>125</v>
      </c>
    </row>
    <row r="74" spans="4:9" ht="15.75">
      <c r="D74" s="12" t="s">
        <v>126</v>
      </c>
      <c r="E74" s="26">
        <v>65000</v>
      </c>
      <c r="F74" s="26">
        <v>100004</v>
      </c>
      <c r="G74" s="26">
        <v>2994</v>
      </c>
      <c r="H74" s="26">
        <v>30594</v>
      </c>
      <c r="I74" s="14" t="s">
        <v>127</v>
      </c>
    </row>
    <row r="75" spans="4:9" ht="15.75">
      <c r="D75" s="12" t="s">
        <v>128</v>
      </c>
      <c r="E75" s="26">
        <v>2345768</v>
      </c>
      <c r="F75" s="26">
        <v>2368824</v>
      </c>
      <c r="G75" s="26">
        <v>2051589</v>
      </c>
      <c r="H75" s="26">
        <v>1892657</v>
      </c>
      <c r="I75" s="14" t="s">
        <v>129</v>
      </c>
    </row>
    <row r="76" spans="4:9" ht="15.75">
      <c r="D76" s="12" t="s">
        <v>130</v>
      </c>
      <c r="E76" s="26">
        <v>158772</v>
      </c>
      <c r="F76" s="26">
        <v>215948</v>
      </c>
      <c r="G76" s="26">
        <v>125792</v>
      </c>
      <c r="H76" s="26">
        <v>130854</v>
      </c>
      <c r="I76" s="14" t="s">
        <v>131</v>
      </c>
    </row>
    <row r="77" spans="4:9" ht="15.75">
      <c r="D77" s="12" t="s">
        <v>132</v>
      </c>
      <c r="E77" s="26">
        <v>2186996</v>
      </c>
      <c r="F77" s="26">
        <v>2152876</v>
      </c>
      <c r="G77" s="26">
        <v>1925797</v>
      </c>
      <c r="H77" s="26">
        <v>1761803</v>
      </c>
      <c r="I77" s="43" t="s">
        <v>133</v>
      </c>
    </row>
    <row r="78" spans="4:9" ht="15.75">
      <c r="D78" s="12" t="s">
        <v>134</v>
      </c>
      <c r="E78" s="26">
        <v>391296</v>
      </c>
      <c r="F78" s="26">
        <v>366481</v>
      </c>
      <c r="G78" s="26">
        <v>307112</v>
      </c>
      <c r="H78" s="26">
        <v>356750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1760700</v>
      </c>
      <c r="F82" s="26">
        <v>1751395</v>
      </c>
      <c r="G82" s="26">
        <v>1583685</v>
      </c>
      <c r="H82" s="26">
        <v>1370053</v>
      </c>
      <c r="I82" s="43" t="s">
        <v>143</v>
      </c>
    </row>
    <row r="83" spans="4:9" ht="15.75">
      <c r="D83" s="12" t="s">
        <v>102</v>
      </c>
      <c r="E83" s="26">
        <v>43625</v>
      </c>
      <c r="F83" s="26">
        <v>37811</v>
      </c>
      <c r="G83" s="26">
        <v>35127</v>
      </c>
      <c r="H83" s="26">
        <v>24790</v>
      </c>
      <c r="I83" s="43" t="s">
        <v>103</v>
      </c>
    </row>
    <row r="84" spans="4:9" ht="15.75">
      <c r="D84" s="16" t="s">
        <v>144</v>
      </c>
      <c r="E84" s="29">
        <v>1717075</v>
      </c>
      <c r="F84" s="29">
        <v>1713584</v>
      </c>
      <c r="G84" s="29">
        <v>1548558</v>
      </c>
      <c r="H84" s="29">
        <v>1345263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2152318</v>
      </c>
      <c r="F88" s="25">
        <v>1357787</v>
      </c>
      <c r="G88" s="25">
        <v>2708193</v>
      </c>
      <c r="H88" s="25">
        <v>3210043</v>
      </c>
      <c r="I88" s="11" t="s">
        <v>149</v>
      </c>
    </row>
    <row r="89" spans="4:9" ht="15.75">
      <c r="D89" s="12" t="s">
        <v>150</v>
      </c>
      <c r="E89" s="26">
        <v>3648231</v>
      </c>
      <c r="F89" s="26">
        <v>2047425</v>
      </c>
      <c r="G89" s="26">
        <v>4114559</v>
      </c>
      <c r="H89" s="26">
        <v>4123543</v>
      </c>
      <c r="I89" s="14" t="s">
        <v>151</v>
      </c>
    </row>
    <row r="90" spans="4:9" ht="15.75">
      <c r="D90" s="12" t="s">
        <v>152</v>
      </c>
      <c r="E90" s="26">
        <v>-2578442</v>
      </c>
      <c r="F90" s="26">
        <v>159003</v>
      </c>
      <c r="G90" s="26">
        <v>-5694701</v>
      </c>
      <c r="H90" s="26">
        <v>-2648559</v>
      </c>
      <c r="I90" s="14" t="s">
        <v>153</v>
      </c>
    </row>
    <row r="91" spans="4:9" ht="15.75">
      <c r="D91" s="12" t="s">
        <v>154</v>
      </c>
      <c r="E91" s="26">
        <v>-2023999</v>
      </c>
      <c r="F91" s="26">
        <v>-1411897</v>
      </c>
      <c r="G91" s="26">
        <v>229736</v>
      </c>
      <c r="H91" s="26">
        <v>-1976834</v>
      </c>
      <c r="I91" s="14" t="s">
        <v>155</v>
      </c>
    </row>
    <row r="92" spans="4:9" ht="15.75">
      <c r="D92" s="28" t="s">
        <v>156</v>
      </c>
      <c r="E92" s="29">
        <v>1198108</v>
      </c>
      <c r="F92" s="29">
        <v>2152318</v>
      </c>
      <c r="G92" s="29">
        <v>1357787</v>
      </c>
      <c r="H92" s="29">
        <v>2708193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2.9734444444444446</v>
      </c>
      <c r="F96" s="10">
        <f>+F8*100/F10</f>
        <v>1.3925833333333333</v>
      </c>
      <c r="G96" s="10">
        <f>+G8*100/G10</f>
        <v>1.9119537037037038</v>
      </c>
      <c r="H96" s="10">
        <f>+H8*100/H10</f>
        <v>1.2287870370370371</v>
      </c>
      <c r="I96" s="11" t="s">
        <v>161</v>
      </c>
    </row>
    <row r="97" spans="1:15" ht="15.75">
      <c r="D97" s="12" t="s">
        <v>162</v>
      </c>
      <c r="E97" s="13">
        <f>+E84/E10</f>
        <v>0.15898842592592594</v>
      </c>
      <c r="F97" s="13">
        <f>+F84/F10</f>
        <v>0.15866518518518519</v>
      </c>
      <c r="G97" s="13">
        <f>+G84/G10</f>
        <v>0.14338500000000001</v>
      </c>
      <c r="H97" s="13">
        <f>+H84/H10</f>
        <v>0.12456138888888889</v>
      </c>
      <c r="I97" s="14" t="s">
        <v>163</v>
      </c>
    </row>
    <row r="98" spans="1:15" ht="15.75">
      <c r="D98" s="12" t="s">
        <v>164</v>
      </c>
      <c r="E98" s="13">
        <f>+E55/E10</f>
        <v>0.1</v>
      </c>
      <c r="F98" s="13">
        <f>+F55/F10</f>
        <v>0.1</v>
      </c>
      <c r="G98" s="13">
        <f>+G55/G10</f>
        <v>0.1</v>
      </c>
      <c r="H98" s="13">
        <f>+H55/H10</f>
        <v>0.1</v>
      </c>
      <c r="I98" s="14" t="s">
        <v>165</v>
      </c>
    </row>
    <row r="99" spans="1:15" ht="15.75">
      <c r="D99" s="12" t="s">
        <v>166</v>
      </c>
      <c r="E99" s="13">
        <f>+E59/E10</f>
        <v>1.8262448148148147</v>
      </c>
      <c r="F99" s="13">
        <f>+F59/F10</f>
        <v>1.7618212037037038</v>
      </c>
      <c r="G99" s="13">
        <f>+G59/G10</f>
        <v>1.7161349074074075</v>
      </c>
      <c r="H99" s="13">
        <f>+H59/H10</f>
        <v>1.6456481481481482</v>
      </c>
      <c r="I99" s="14" t="s">
        <v>167</v>
      </c>
    </row>
    <row r="100" spans="1:15" ht="15.75">
      <c r="D100" s="12" t="s">
        <v>168</v>
      </c>
      <c r="E100" s="13">
        <f>+E11/E84</f>
        <v>11.0699882066887</v>
      </c>
      <c r="F100" s="13">
        <f>+F11/F84</f>
        <v>10.903463150916442</v>
      </c>
      <c r="G100" s="13">
        <f>+G11/G84</f>
        <v>13.041810510164941</v>
      </c>
      <c r="H100" s="13">
        <f>+H11/H84</f>
        <v>16.85915690835175</v>
      </c>
      <c r="I100" s="14" t="s">
        <v>169</v>
      </c>
    </row>
    <row r="101" spans="1:15" ht="15.75">
      <c r="D101" s="12" t="s">
        <v>170</v>
      </c>
      <c r="E101" s="13">
        <f>+E55*100/E11</f>
        <v>5.6818181818181817</v>
      </c>
      <c r="F101" s="13">
        <f>+F55*100/F11</f>
        <v>5.7803468208092488</v>
      </c>
      <c r="G101" s="13">
        <f>+G55*100/G11</f>
        <v>5.3475935828877006</v>
      </c>
      <c r="H101" s="13">
        <f>+H55*100/H11</f>
        <v>4.7619047619047619</v>
      </c>
      <c r="I101" s="14" t="s">
        <v>171</v>
      </c>
    </row>
    <row r="102" spans="1:15" ht="15.75">
      <c r="D102" s="12" t="s">
        <v>172</v>
      </c>
      <c r="E102" s="13">
        <f>+E55*100/E84</f>
        <v>62.897660265276706</v>
      </c>
      <c r="F102" s="13">
        <f>+F55*100/F84</f>
        <v>63.025798560210646</v>
      </c>
      <c r="G102" s="13">
        <f>+G55*100/G84</f>
        <v>69.742302193395403</v>
      </c>
      <c r="H102" s="13">
        <f>+H55*100/H84</f>
        <v>80.281699563579764</v>
      </c>
      <c r="I102" s="14" t="s">
        <v>173</v>
      </c>
    </row>
    <row r="103" spans="1:15" ht="15.75">
      <c r="D103" s="16" t="s">
        <v>174</v>
      </c>
      <c r="E103" s="46">
        <f>+E11/E59</f>
        <v>0.96372621333272224</v>
      </c>
      <c r="F103" s="46">
        <f>+F11/F59</f>
        <v>0.98193846024965015</v>
      </c>
      <c r="G103" s="46">
        <f>+G11/G59</f>
        <v>1.089657923703119</v>
      </c>
      <c r="H103" s="46">
        <f>+H11/H59</f>
        <v>1.2760929499803073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30.255474577926396</v>
      </c>
      <c r="F105" s="51">
        <f>+F67*100/F65</f>
        <v>32.800956986348673</v>
      </c>
      <c r="G105" s="51">
        <f>+G67*100/G65</f>
        <v>32.485445803824682</v>
      </c>
      <c r="H105" s="51">
        <f>+H67*100/H65</f>
        <v>32.141641199423049</v>
      </c>
      <c r="I105" s="11" t="s">
        <v>177</v>
      </c>
    </row>
    <row r="106" spans="1:15" ht="15.75">
      <c r="D106" s="12" t="s">
        <v>178</v>
      </c>
      <c r="E106" s="52">
        <f>+E75*100/E65</f>
        <v>14.38954094664817</v>
      </c>
      <c r="F106" s="52">
        <f>+F75*100/F65</f>
        <v>14.947857192617922</v>
      </c>
      <c r="G106" s="52">
        <f>+G75*100/G65</f>
        <v>15.148318233050993</v>
      </c>
      <c r="H106" s="52">
        <f>+H75*100/H65</f>
        <v>15.346079509368359</v>
      </c>
      <c r="I106" s="14" t="s">
        <v>179</v>
      </c>
    </row>
    <row r="107" spans="1:15" ht="15.75">
      <c r="D107" s="12" t="s">
        <v>180</v>
      </c>
      <c r="E107" s="52">
        <f>+E82*100/E65</f>
        <v>10.800584177447826</v>
      </c>
      <c r="F107" s="52">
        <f>+F82*100/F65</f>
        <v>11.051729612611602</v>
      </c>
      <c r="G107" s="52">
        <f>+G82*100/G65</f>
        <v>11.693455346518899</v>
      </c>
      <c r="H107" s="52">
        <f>+H82*100/H65</f>
        <v>11.108691257871156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8.0323269574264984</v>
      </c>
      <c r="F108" s="52">
        <f>(F82+F76)*100/F30</f>
        <v>8.0901638990340992</v>
      </c>
      <c r="G108" s="52">
        <f>(G82+G76)*100/G30</f>
        <v>6.6309167715848654</v>
      </c>
      <c r="H108" s="52">
        <f>(H82+H76)*100/H30</f>
        <v>6.6886483262458682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8.7057564591660572</v>
      </c>
      <c r="F109" s="53">
        <f>+F84*100/F59</f>
        <v>9.0057484182639502</v>
      </c>
      <c r="G109" s="53">
        <f>+G84*100/G59</f>
        <v>8.3551123738059747</v>
      </c>
      <c r="H109" s="53">
        <f>+H84*100/H59</f>
        <v>7.5691385809936422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17.197954574404747</v>
      </c>
      <c r="F111" s="10">
        <f>+F43*100/F30</f>
        <v>21.51614573984439</v>
      </c>
      <c r="G111" s="10">
        <f>+G43*100/G30</f>
        <v>27.893350926025125</v>
      </c>
      <c r="H111" s="10">
        <f>+H43*100/H30</f>
        <v>20.59672500634592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82.535796789164891</v>
      </c>
      <c r="F112" s="13">
        <f>+F59*100/F30</f>
        <v>78.246122219953648</v>
      </c>
      <c r="G112" s="13">
        <f>+G59*100/G30</f>
        <v>71.892816101160875</v>
      </c>
      <c r="H112" s="13">
        <f>+H59*100/H30</f>
        <v>79.203672647517678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14.774443856599401</v>
      </c>
      <c r="F113" s="46">
        <f>+F75/F76</f>
        <v>10.969418563728304</v>
      </c>
      <c r="G113" s="46">
        <f>+G75/G76</f>
        <v>16.309375794963113</v>
      </c>
      <c r="H113" s="46">
        <f>+H75/H76</f>
        <v>14.463883412047014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0.68217800883765534</v>
      </c>
      <c r="F115" s="10">
        <f>+F65/F30</f>
        <v>0.65167504430412149</v>
      </c>
      <c r="G115" s="10">
        <f>+G65/G30</f>
        <v>0.52533490362175117</v>
      </c>
      <c r="H115" s="10">
        <f>+H65/H30</f>
        <v>0.54961559948262928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1.2752118189469275</v>
      </c>
      <c r="F116" s="13">
        <f>+F65/F28</f>
        <v>1.2936093904433581</v>
      </c>
      <c r="G116" s="13">
        <f>+G65/G28</f>
        <v>1.0107121716108682</v>
      </c>
      <c r="H116" s="13">
        <f>+H65/H28</f>
        <v>0.97601162430071431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7.5399796767991285</v>
      </c>
      <c r="F117" s="46">
        <f>+F65/F120</f>
        <v>5.6979750158833919</v>
      </c>
      <c r="G117" s="46">
        <f>+G65/G120</f>
        <v>21.579959177104762</v>
      </c>
      <c r="H117" s="46">
        <f>+H65/H120</f>
        <v>3.3927894891763937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1.6340739745785156</v>
      </c>
      <c r="F119" s="58">
        <f>+F23/F39</f>
        <v>1.7671607373132063</v>
      </c>
      <c r="G119" s="58">
        <f>+G23/G39</f>
        <v>1.1279135178586788</v>
      </c>
      <c r="H119" s="58">
        <f>+H23/H39</f>
        <v>2.3525638401976505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2162061</v>
      </c>
      <c r="F120" s="29">
        <f>+F23-F39</f>
        <v>2781207</v>
      </c>
      <c r="G120" s="29">
        <f>+G23-G39</f>
        <v>627589</v>
      </c>
      <c r="H120" s="29">
        <f>+H23-H39</f>
        <v>3635110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2015-08-12T19:05:46Z</dcterms:modified>
</cp:coreProperties>
</file>